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97" i="1"/>
  <c r="B196" l="1"/>
  <c r="A196"/>
  <c r="B186"/>
  <c r="A186"/>
  <c r="J185"/>
  <c r="I185"/>
  <c r="H185"/>
  <c r="G185"/>
  <c r="F185"/>
  <c r="B177"/>
  <c r="A177"/>
  <c r="B167"/>
  <c r="A167"/>
  <c r="J166"/>
  <c r="I166"/>
  <c r="H166"/>
  <c r="G166"/>
  <c r="F166"/>
  <c r="B158"/>
  <c r="A158"/>
  <c r="B148"/>
  <c r="A148"/>
  <c r="J147"/>
  <c r="I147"/>
  <c r="H147"/>
  <c r="G147"/>
  <c r="F147"/>
  <c r="B139"/>
  <c r="A139"/>
  <c r="B129"/>
  <c r="A129"/>
  <c r="J128"/>
  <c r="I128"/>
  <c r="H128"/>
  <c r="G128"/>
  <c r="F128"/>
  <c r="B120"/>
  <c r="A120"/>
  <c r="B110"/>
  <c r="A110"/>
  <c r="J109"/>
  <c r="I109"/>
  <c r="H109"/>
  <c r="G109"/>
  <c r="F109"/>
  <c r="B101"/>
  <c r="A101"/>
  <c r="B91"/>
  <c r="A91"/>
  <c r="J90"/>
  <c r="I90"/>
  <c r="H90"/>
  <c r="G90"/>
  <c r="F90"/>
  <c r="B82"/>
  <c r="A82"/>
  <c r="B72"/>
  <c r="A72"/>
  <c r="J71"/>
  <c r="I71"/>
  <c r="H71"/>
  <c r="G71"/>
  <c r="F71"/>
  <c r="B63"/>
  <c r="A63"/>
  <c r="B53"/>
  <c r="A53"/>
  <c r="J52"/>
  <c r="H52"/>
  <c r="G52"/>
  <c r="F52"/>
  <c r="B44"/>
  <c r="A44"/>
  <c r="B34"/>
  <c r="A34"/>
  <c r="J33"/>
  <c r="I33"/>
  <c r="H33"/>
  <c r="G33"/>
  <c r="F33"/>
  <c r="B25"/>
  <c r="A25"/>
  <c r="B15"/>
  <c r="A15"/>
</calcChain>
</file>

<file path=xl/sharedStrings.xml><?xml version="1.0" encoding="utf-8"?>
<sst xmlns="http://schemas.openxmlformats.org/spreadsheetml/2006/main" count="383" uniqueCount="77">
  <si>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</si>
  <si>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</si>
  <si>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</si>
  <si>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</si>
  <si>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</si>
  <si>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</si>
  <si>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</si>
  <si>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</si>
  <si>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</si>
  <si>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</si>
  <si>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</si>
  <si>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</si>
  <si>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</si>
  <si>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</si>
  <si>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</si>
  <si>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</si>
  <si>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</si>
  <si>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</si>
  <si>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</si>
  <si>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</si>
  <si>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</si>
  <si>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</si>
  <si>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</si>
  <si>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</si>
  <si>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</si>
  <si>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</si>
  <si>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</si>
  <si>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</si>
  <si>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</si>
  <si>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</si>
  <si>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</si>
  <si>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</si>
  <si>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</si>
  <si>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</si>
  <si>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</si>
  <si>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</si>
  <si>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</si>
  <si>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</si>
  <si>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</si>
  <si>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"Образовательный центр№4"</t>
  </si>
  <si>
    <t>Каша молочная "Дружба"</t>
  </si>
  <si>
    <t>Батон нарезной</t>
  </si>
  <si>
    <t>пр</t>
  </si>
  <si>
    <t>Чай с сахаром</t>
  </si>
  <si>
    <t>Самойлова И.В.</t>
  </si>
  <si>
    <t xml:space="preserve"> Запеканка из творога с молоком сгущёным (150/50)</t>
  </si>
  <si>
    <t>Чай с лимоном</t>
  </si>
  <si>
    <t>Каша манная молочная</t>
  </si>
  <si>
    <t xml:space="preserve"> </t>
  </si>
  <si>
    <t>Хлеб пшеничный</t>
  </si>
  <si>
    <t>Фрукты</t>
  </si>
  <si>
    <t>Каша гречневая рассыпчатая</t>
  </si>
  <si>
    <t>Плов из птицы (160/80)</t>
  </si>
  <si>
    <t>Кукуруза консервированная припущеная</t>
  </si>
  <si>
    <t xml:space="preserve"> Фрукты</t>
  </si>
  <si>
    <t>Фрикадельки мясные с соусом красным (60/30)</t>
  </si>
  <si>
    <t>128/505</t>
  </si>
  <si>
    <t>Каша рисовая молочная</t>
  </si>
  <si>
    <t>Омлет натуральный</t>
  </si>
  <si>
    <t>Зелёный горошек консервированный</t>
  </si>
  <si>
    <t>Каша из хлопьев овсяных "Геркулес" жидкая</t>
  </si>
  <si>
    <t>Макаронные изделия,запечённые с сыром</t>
  </si>
  <si>
    <t xml:space="preserve"> Бутерброд с сыром и маслом</t>
  </si>
  <si>
    <t>пр/15/14</t>
  </si>
  <si>
    <t>Яблоко</t>
  </si>
  <si>
    <t xml:space="preserve">пр </t>
  </si>
  <si>
    <t xml:space="preserve"> Яйцо варёное</t>
  </si>
  <si>
    <t>яйцо</t>
  </si>
  <si>
    <t>Макаронные изделия отварные</t>
  </si>
  <si>
    <t>Свёкла отварная дольками</t>
  </si>
  <si>
    <t>Бутерброд с  сыром и маслом</t>
  </si>
  <si>
    <t xml:space="preserve"> Бутерброд с  сыром и маслом</t>
  </si>
  <si>
    <t>кондитерское изделие</t>
  </si>
  <si>
    <t>Печенье</t>
  </si>
  <si>
    <t xml:space="preserve"> Биточки мясные Нежные с соусом(60/30)</t>
  </si>
  <si>
    <t>408/505</t>
  </si>
  <si>
    <t>Директор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</si>
</sst>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7" sqref="Q16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76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6" t="s">
        <v>44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4.4">
      <c r="A7" s="23"/>
      <c r="B7" s="15"/>
      <c r="C7" s="11"/>
      <c r="D7" s="6" t="s">
        <v>48</v>
      </c>
      <c r="E7" s="52" t="s">
        <v>48</v>
      </c>
      <c r="F7" s="43" t="s">
        <v>48</v>
      </c>
      <c r="G7" s="43" t="s">
        <v>48</v>
      </c>
      <c r="H7" s="43" t="s">
        <v>48</v>
      </c>
      <c r="I7" s="43" t="s">
        <v>48</v>
      </c>
      <c r="J7" s="43" t="s">
        <v>48</v>
      </c>
      <c r="K7" s="44" t="s">
        <v>48</v>
      </c>
      <c r="L7" s="43"/>
    </row>
    <row r="8" spans="1:12" ht="14.4">
      <c r="A8" s="23"/>
      <c r="B8" s="15"/>
      <c r="C8" s="11"/>
      <c r="D8" s="7" t="s">
        <v>22</v>
      </c>
      <c r="E8" s="52" t="s">
        <v>43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4.4">
      <c r="A9" s="23"/>
      <c r="B9" s="15"/>
      <c r="C9" s="11"/>
      <c r="D9" s="7" t="s">
        <v>23</v>
      </c>
      <c r="E9" s="52" t="s">
        <v>62</v>
      </c>
      <c r="F9" s="43">
        <v>60</v>
      </c>
      <c r="G9" s="43">
        <v>5</v>
      </c>
      <c r="H9" s="43">
        <v>10.95</v>
      </c>
      <c r="I9" s="43">
        <v>18.53</v>
      </c>
      <c r="J9" s="43">
        <v>204.72</v>
      </c>
      <c r="K9" s="53" t="s">
        <v>63</v>
      </c>
      <c r="L9" s="43"/>
    </row>
    <row r="10" spans="1:12" ht="14.4">
      <c r="A10" s="23"/>
      <c r="B10" s="15"/>
      <c r="C10" s="11"/>
      <c r="D10" s="7" t="s">
        <v>24</v>
      </c>
      <c r="E10" s="52" t="s">
        <v>64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53" t="s">
        <v>65</v>
      </c>
      <c r="L10" s="43"/>
    </row>
    <row r="11" spans="1:12" ht="14.4">
      <c r="A11" s="23"/>
      <c r="B11" s="15"/>
      <c r="C11" s="11"/>
      <c r="D11" s="6"/>
      <c r="E11" s="5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52"/>
      <c r="F12" s="43"/>
      <c r="G12" s="43"/>
      <c r="H12" s="43"/>
      <c r="I12" s="43"/>
      <c r="J12" s="43"/>
      <c r="K12" s="44"/>
      <c r="L12" s="43" t="s">
        <v>48</v>
      </c>
    </row>
    <row r="13" spans="1:12" ht="14.4">
      <c r="A13" s="23"/>
      <c r="B13" s="15"/>
      <c r="C13" s="11"/>
      <c r="D13" s="6" t="s">
        <v>48</v>
      </c>
      <c r="E13" s="52"/>
      <c r="F13" s="43" t="s">
        <v>48</v>
      </c>
      <c r="G13" s="43"/>
      <c r="H13" s="43"/>
      <c r="I13" s="43"/>
      <c r="J13" s="43"/>
      <c r="K13" s="44"/>
      <c r="L13" s="43"/>
    </row>
    <row r="14" spans="1:12" ht="14.4">
      <c r="A14" s="24"/>
      <c r="B14" s="17"/>
      <c r="C14" s="8"/>
      <c r="D14" s="18" t="s">
        <v>33</v>
      </c>
      <c r="E14" s="9"/>
      <c r="F14" s="19">
        <v>560</v>
      </c>
      <c r="G14" s="19">
        <v>12.4</v>
      </c>
      <c r="H14" s="19">
        <v>18.25</v>
      </c>
      <c r="I14" s="19">
        <v>85.63</v>
      </c>
      <c r="J14" s="19">
        <v>557.22</v>
      </c>
      <c r="K14" s="25"/>
      <c r="L14" s="19">
        <v>82.8</v>
      </c>
    </row>
    <row r="15" spans="1:12" ht="14.4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 t="s">
        <v>50</v>
      </c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 t="s">
        <v>48</v>
      </c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4"/>
      <c r="B24" s="17"/>
      <c r="C24" s="8"/>
      <c r="D24" s="18" t="s">
        <v>33</v>
      </c>
      <c r="E24" s="9"/>
      <c r="F24" s="19"/>
      <c r="G24" s="19"/>
      <c r="H24" s="19"/>
      <c r="I24" s="19"/>
      <c r="J24" s="19"/>
      <c r="K24" s="25"/>
      <c r="L24" s="19"/>
    </row>
    <row r="25" spans="1:12" ht="14.4">
      <c r="A25" s="29">
        <f>A6</f>
        <v>1</v>
      </c>
      <c r="B25" s="30">
        <f>B6</f>
        <v>1</v>
      </c>
      <c r="C25" s="58" t="s">
        <v>4</v>
      </c>
      <c r="D25" s="59"/>
      <c r="E25" s="31"/>
      <c r="F25" s="32"/>
      <c r="G25" s="32"/>
      <c r="H25" s="32"/>
      <c r="I25" s="32"/>
      <c r="J25" s="32"/>
      <c r="K25" s="32"/>
      <c r="L25" s="32"/>
    </row>
    <row r="26" spans="1:12" ht="14.4">
      <c r="A26" s="14">
        <v>1</v>
      </c>
      <c r="B26" s="15">
        <v>2</v>
      </c>
      <c r="C26" s="22" t="s">
        <v>20</v>
      </c>
      <c r="D26" s="5" t="s">
        <v>21</v>
      </c>
      <c r="E26" s="51" t="s">
        <v>45</v>
      </c>
      <c r="F26" s="40">
        <v>200</v>
      </c>
      <c r="G26" s="40">
        <v>26.6</v>
      </c>
      <c r="H26" s="40">
        <v>13.6</v>
      </c>
      <c r="I26" s="40">
        <v>24.2</v>
      </c>
      <c r="J26" s="40">
        <v>332</v>
      </c>
      <c r="K26" s="41">
        <v>224</v>
      </c>
      <c r="L26" s="40"/>
    </row>
    <row r="27" spans="1:12" ht="14.4">
      <c r="A27" s="14"/>
      <c r="B27" s="15"/>
      <c r="C27" s="11"/>
      <c r="D27" s="6"/>
      <c r="E27" s="42" t="s">
        <v>48</v>
      </c>
      <c r="F27" s="43" t="s">
        <v>48</v>
      </c>
      <c r="G27" s="43" t="s">
        <v>48</v>
      </c>
      <c r="H27" s="43" t="s">
        <v>48</v>
      </c>
      <c r="I27" s="43" t="s">
        <v>48</v>
      </c>
      <c r="J27" s="43" t="s">
        <v>48</v>
      </c>
      <c r="K27" s="44" t="s">
        <v>48</v>
      </c>
      <c r="L27" s="43"/>
    </row>
    <row r="28" spans="1:12" ht="14.4">
      <c r="A28" s="14"/>
      <c r="B28" s="15"/>
      <c r="C28" s="11"/>
      <c r="D28" s="7" t="s">
        <v>22</v>
      </c>
      <c r="E28" s="42" t="s">
        <v>46</v>
      </c>
      <c r="F28" s="43">
        <v>200</v>
      </c>
      <c r="G28" s="43">
        <v>0.2</v>
      </c>
      <c r="H28" s="43"/>
      <c r="I28" s="43">
        <v>10.199999999999999</v>
      </c>
      <c r="J28" s="43">
        <v>41</v>
      </c>
      <c r="K28" s="44">
        <v>377</v>
      </c>
      <c r="L28" s="43"/>
    </row>
    <row r="29" spans="1:12" ht="14.4">
      <c r="A29" s="14"/>
      <c r="B29" s="15"/>
      <c r="C29" s="11"/>
      <c r="D29" s="7" t="s">
        <v>23</v>
      </c>
      <c r="E29" s="42" t="s">
        <v>41</v>
      </c>
      <c r="F29" s="43">
        <v>40</v>
      </c>
      <c r="G29" s="43">
        <v>2.6</v>
      </c>
      <c r="H29" s="43">
        <v>0.8</v>
      </c>
      <c r="I29" s="43">
        <v>18.399999999999999</v>
      </c>
      <c r="J29" s="43">
        <v>92</v>
      </c>
      <c r="K29" s="44" t="s">
        <v>42</v>
      </c>
      <c r="L29" s="43"/>
    </row>
    <row r="30" spans="1:12" ht="14.4">
      <c r="A30" s="14"/>
      <c r="B30" s="15"/>
      <c r="C30" s="11"/>
      <c r="D30" s="7" t="s">
        <v>24</v>
      </c>
      <c r="E30" s="42" t="s">
        <v>64</v>
      </c>
      <c r="F30" s="43">
        <v>100</v>
      </c>
      <c r="G30" s="43">
        <v>1.4</v>
      </c>
      <c r="H30" s="43">
        <v>0.3</v>
      </c>
      <c r="I30" s="43">
        <v>16</v>
      </c>
      <c r="J30" s="43">
        <v>72.3</v>
      </c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 t="s">
        <v>48</v>
      </c>
    </row>
    <row r="33" spans="1:12" ht="14.4">
      <c r="A33" s="16"/>
      <c r="B33" s="17"/>
      <c r="C33" s="8"/>
      <c r="D33" s="18" t="s">
        <v>33</v>
      </c>
      <c r="E33" s="9"/>
      <c r="F33" s="19">
        <f>SUM(F26:F32)</f>
        <v>540</v>
      </c>
      <c r="G33" s="19">
        <f t="shared" ref="G33" si="0">SUM(G26:G32)</f>
        <v>30.8</v>
      </c>
      <c r="H33" s="19">
        <f t="shared" ref="H33" si="1">SUM(H26:H32)</f>
        <v>14.700000000000001</v>
      </c>
      <c r="I33" s="19">
        <f t="shared" ref="I33" si="2">SUM(I26:I32)</f>
        <v>68.8</v>
      </c>
      <c r="J33" s="19">
        <f t="shared" ref="J33" si="3">SUM(J26:J32)</f>
        <v>537.29999999999995</v>
      </c>
      <c r="K33" s="25"/>
      <c r="L33" s="19">
        <v>82.8</v>
      </c>
    </row>
    <row r="34" spans="1:12" ht="14.4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 t="s">
        <v>24</v>
      </c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6"/>
      <c r="B43" s="17"/>
      <c r="C43" s="8"/>
      <c r="D43" s="18" t="s">
        <v>33</v>
      </c>
      <c r="E43" s="9"/>
      <c r="F43" s="19"/>
      <c r="G43" s="19"/>
      <c r="H43" s="19"/>
      <c r="I43" s="19"/>
      <c r="J43" s="19"/>
      <c r="K43" s="25"/>
      <c r="L43" s="19"/>
    </row>
    <row r="44" spans="1:12" ht="15.75" customHeight="1">
      <c r="A44" s="33">
        <f>A26</f>
        <v>1</v>
      </c>
      <c r="B44" s="33">
        <f>B26</f>
        <v>2</v>
      </c>
      <c r="C44" s="58" t="s">
        <v>4</v>
      </c>
      <c r="D44" s="59"/>
      <c r="E44" s="31"/>
      <c r="F44" s="32"/>
      <c r="G44" s="32"/>
      <c r="H44" s="32"/>
      <c r="I44" s="32"/>
      <c r="J44" s="32"/>
      <c r="K44" s="32"/>
      <c r="L44" s="32"/>
    </row>
    <row r="45" spans="1:12" ht="14.4">
      <c r="A45" s="20">
        <v>1</v>
      </c>
      <c r="B45" s="21">
        <v>3</v>
      </c>
      <c r="C45" s="22" t="s">
        <v>20</v>
      </c>
      <c r="D45" s="5" t="s">
        <v>21</v>
      </c>
      <c r="E45" s="39" t="s">
        <v>47</v>
      </c>
      <c r="F45" s="40">
        <v>200</v>
      </c>
      <c r="G45" s="40">
        <v>7.82</v>
      </c>
      <c r="H45" s="40">
        <v>7.04</v>
      </c>
      <c r="I45" s="40">
        <v>40.6</v>
      </c>
      <c r="J45" s="40">
        <v>257.32</v>
      </c>
      <c r="K45" s="41">
        <v>181</v>
      </c>
      <c r="L45" s="40"/>
    </row>
    <row r="46" spans="1:12" ht="14.4">
      <c r="A46" s="23"/>
      <c r="B46" s="15"/>
      <c r="C46" s="11"/>
      <c r="D46" s="6"/>
      <c r="E46" s="42" t="s">
        <v>48</v>
      </c>
      <c r="F46" s="43" t="s">
        <v>48</v>
      </c>
      <c r="G46" s="43" t="s">
        <v>48</v>
      </c>
      <c r="H46" s="43" t="s">
        <v>48</v>
      </c>
      <c r="I46" s="43" t="s">
        <v>48</v>
      </c>
      <c r="J46" s="43" t="s">
        <v>48</v>
      </c>
      <c r="K46" s="44"/>
      <c r="L46" s="43"/>
    </row>
    <row r="47" spans="1:12" ht="14.4">
      <c r="A47" s="23"/>
      <c r="B47" s="15"/>
      <c r="C47" s="11"/>
      <c r="D47" s="7" t="s">
        <v>22</v>
      </c>
      <c r="E47" s="42" t="s">
        <v>43</v>
      </c>
      <c r="F47" s="43">
        <v>200</v>
      </c>
      <c r="G47" s="43">
        <v>0.2</v>
      </c>
      <c r="H47" s="43">
        <v>0.1</v>
      </c>
      <c r="I47" s="43">
        <v>15</v>
      </c>
      <c r="J47" s="43">
        <v>60</v>
      </c>
      <c r="K47" s="44">
        <v>376</v>
      </c>
      <c r="L47" s="43" t="s">
        <v>48</v>
      </c>
    </row>
    <row r="48" spans="1:12" ht="14.4">
      <c r="A48" s="23"/>
      <c r="B48" s="15"/>
      <c r="C48" s="11"/>
      <c r="D48" s="7" t="s">
        <v>23</v>
      </c>
      <c r="E48" s="42" t="s">
        <v>70</v>
      </c>
      <c r="F48" s="43">
        <v>60</v>
      </c>
      <c r="G48" s="43">
        <v>5</v>
      </c>
      <c r="H48" s="43">
        <v>10.95</v>
      </c>
      <c r="I48" s="43">
        <v>18.53</v>
      </c>
      <c r="J48" s="43">
        <v>204.72</v>
      </c>
      <c r="K48" s="44" t="s">
        <v>63</v>
      </c>
      <c r="L48" s="43"/>
    </row>
    <row r="49" spans="1:12" ht="14.4">
      <c r="A49" s="23"/>
      <c r="B49" s="15"/>
      <c r="C49" s="11"/>
      <c r="D49" s="7" t="s">
        <v>24</v>
      </c>
      <c r="E49" s="42" t="s">
        <v>48</v>
      </c>
      <c r="F49" s="43" t="s">
        <v>48</v>
      </c>
      <c r="G49" s="43" t="s">
        <v>48</v>
      </c>
      <c r="H49" s="43" t="s">
        <v>48</v>
      </c>
      <c r="I49" s="43" t="s">
        <v>48</v>
      </c>
      <c r="J49" s="43" t="s">
        <v>48</v>
      </c>
      <c r="K49" s="44" t="s">
        <v>48</v>
      </c>
      <c r="L49" s="43"/>
    </row>
    <row r="50" spans="1:12" ht="14.4">
      <c r="A50" s="23"/>
      <c r="B50" s="15"/>
      <c r="C50" s="11"/>
      <c r="D50" s="6" t="s">
        <v>67</v>
      </c>
      <c r="E50" s="42" t="s">
        <v>66</v>
      </c>
      <c r="F50" s="43">
        <v>40</v>
      </c>
      <c r="G50" s="43">
        <v>5.0999999999999996</v>
      </c>
      <c r="H50" s="43">
        <v>4.5999999999999996</v>
      </c>
      <c r="I50" s="43">
        <v>0.3</v>
      </c>
      <c r="J50" s="43">
        <v>63</v>
      </c>
      <c r="K50" s="44">
        <v>209</v>
      </c>
      <c r="L50" s="43"/>
    </row>
    <row r="51" spans="1:12" ht="14.4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 t="s">
        <v>48</v>
      </c>
    </row>
    <row r="52" spans="1:12" ht="14.4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4">SUM(G45:G51)</f>
        <v>18.119999999999997</v>
      </c>
      <c r="H52" s="19">
        <f t="shared" ref="H52" si="5">SUM(H45:H51)</f>
        <v>22.689999999999998</v>
      </c>
      <c r="I52" s="19">
        <v>74.430000000000007</v>
      </c>
      <c r="J52" s="19">
        <f t="shared" ref="J52" si="6">SUM(J45:J51)</f>
        <v>585.04</v>
      </c>
      <c r="K52" s="25"/>
      <c r="L52" s="19">
        <v>82.8</v>
      </c>
    </row>
    <row r="53" spans="1:12" ht="14.4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 t="s">
        <v>24</v>
      </c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4"/>
      <c r="B62" s="17"/>
      <c r="C62" s="8"/>
      <c r="D62" s="18" t="s">
        <v>33</v>
      </c>
      <c r="E62" s="9"/>
      <c r="F62" s="19"/>
      <c r="G62" s="19"/>
      <c r="H62" s="19"/>
      <c r="I62" s="19"/>
      <c r="J62" s="19"/>
      <c r="K62" s="25"/>
      <c r="L62" s="19"/>
    </row>
    <row r="63" spans="1:12" ht="15.75" customHeight="1">
      <c r="A63" s="29">
        <f>A45</f>
        <v>1</v>
      </c>
      <c r="B63" s="30">
        <f>B45</f>
        <v>3</v>
      </c>
      <c r="C63" s="58" t="s">
        <v>4</v>
      </c>
      <c r="D63" s="59"/>
      <c r="E63" s="31"/>
      <c r="F63" s="32"/>
      <c r="G63" s="32"/>
      <c r="H63" s="32"/>
      <c r="I63" s="32"/>
      <c r="J63" s="32"/>
      <c r="K63" s="32"/>
      <c r="L63" s="32"/>
    </row>
    <row r="64" spans="1:12" ht="14.4">
      <c r="A64" s="20">
        <v>1</v>
      </c>
      <c r="B64" s="21">
        <v>4</v>
      </c>
      <c r="C64" s="22" t="s">
        <v>20</v>
      </c>
      <c r="D64" s="5" t="s">
        <v>21</v>
      </c>
      <c r="E64" s="39" t="s">
        <v>52</v>
      </c>
      <c r="F64" s="40">
        <v>240</v>
      </c>
      <c r="G64" s="40">
        <v>17.899999999999999</v>
      </c>
      <c r="H64" s="40">
        <v>28.47</v>
      </c>
      <c r="I64" s="40">
        <v>47.26</v>
      </c>
      <c r="J64" s="40">
        <v>402</v>
      </c>
      <c r="K64" s="41">
        <v>440</v>
      </c>
      <c r="L64" s="40"/>
    </row>
    <row r="65" spans="1:12" ht="14.4">
      <c r="A65" s="23"/>
      <c r="B65" s="15"/>
      <c r="C65" s="11"/>
      <c r="D65" s="6" t="s">
        <v>26</v>
      </c>
      <c r="E65" s="42" t="s">
        <v>53</v>
      </c>
      <c r="F65" s="43">
        <v>30</v>
      </c>
      <c r="G65" s="43">
        <v>0.9</v>
      </c>
      <c r="H65" s="43">
        <v>0.06</v>
      </c>
      <c r="I65" s="43">
        <v>1.89</v>
      </c>
      <c r="J65" s="43">
        <v>20.7</v>
      </c>
      <c r="K65" s="44">
        <v>131</v>
      </c>
      <c r="L65" s="43"/>
    </row>
    <row r="66" spans="1:12" ht="14.4">
      <c r="A66" s="23"/>
      <c r="B66" s="15"/>
      <c r="C66" s="11"/>
      <c r="D66" s="7" t="s">
        <v>22</v>
      </c>
      <c r="E66" s="42" t="s">
        <v>46</v>
      </c>
      <c r="F66" s="43">
        <v>200</v>
      </c>
      <c r="G66" s="43">
        <v>0.2</v>
      </c>
      <c r="H66" s="43"/>
      <c r="I66" s="43">
        <v>10.199999999999999</v>
      </c>
      <c r="J66" s="43">
        <v>41</v>
      </c>
      <c r="K66" s="44">
        <v>377</v>
      </c>
      <c r="L66" s="43"/>
    </row>
    <row r="67" spans="1:12" ht="14.4">
      <c r="A67" s="23"/>
      <c r="B67" s="15"/>
      <c r="C67" s="11"/>
      <c r="D67" s="7" t="s">
        <v>23</v>
      </c>
      <c r="E67" s="42" t="s">
        <v>49</v>
      </c>
      <c r="F67" s="43">
        <v>30</v>
      </c>
      <c r="G67" s="43">
        <v>3.2</v>
      </c>
      <c r="H67" s="43">
        <v>1.4</v>
      </c>
      <c r="I67" s="43">
        <v>13.1</v>
      </c>
      <c r="J67" s="43">
        <v>82.2</v>
      </c>
      <c r="K67" s="44" t="s">
        <v>42</v>
      </c>
      <c r="L67" s="43"/>
    </row>
    <row r="68" spans="1:12" ht="14.4">
      <c r="A68" s="23"/>
      <c r="B68" s="15"/>
      <c r="C68" s="11"/>
      <c r="D68" s="7" t="s">
        <v>24</v>
      </c>
      <c r="E68" s="42" t="s">
        <v>48</v>
      </c>
      <c r="F68" s="43" t="s">
        <v>48</v>
      </c>
      <c r="G68" s="43" t="s">
        <v>48</v>
      </c>
      <c r="H68" s="43" t="s">
        <v>48</v>
      </c>
      <c r="I68" s="43" t="s">
        <v>48</v>
      </c>
      <c r="J68" s="43" t="s">
        <v>48</v>
      </c>
      <c r="K68" s="44" t="s">
        <v>48</v>
      </c>
      <c r="L68" s="43"/>
    </row>
    <row r="69" spans="1:12" ht="14.4">
      <c r="A69" s="23"/>
      <c r="B69" s="15"/>
      <c r="C69" s="11"/>
      <c r="D69" s="6"/>
      <c r="E69" s="42" t="s">
        <v>48</v>
      </c>
      <c r="F69" s="43" t="s">
        <v>48</v>
      </c>
      <c r="G69" s="43" t="s">
        <v>48</v>
      </c>
      <c r="H69" s="43" t="s">
        <v>48</v>
      </c>
      <c r="I69" s="43" t="s">
        <v>48</v>
      </c>
      <c r="J69" s="43" t="s">
        <v>48</v>
      </c>
      <c r="K69" s="44" t="s">
        <v>48</v>
      </c>
      <c r="L69" s="43"/>
    </row>
    <row r="70" spans="1:12" ht="14.4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 t="s">
        <v>48</v>
      </c>
    </row>
    <row r="71" spans="1:12" ht="14.4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7">SUM(G64:G70)</f>
        <v>22.199999999999996</v>
      </c>
      <c r="H71" s="19">
        <f t="shared" ref="H71" si="8">SUM(H64:H70)</f>
        <v>29.929999999999996</v>
      </c>
      <c r="I71" s="19">
        <f t="shared" ref="I71" si="9">SUM(I64:I70)</f>
        <v>72.449999999999989</v>
      </c>
      <c r="J71" s="19">
        <f t="shared" ref="J71" si="10">SUM(J64:J70)</f>
        <v>545.9</v>
      </c>
      <c r="K71" s="25"/>
      <c r="L71" s="19">
        <v>82.8</v>
      </c>
    </row>
    <row r="72" spans="1:12" ht="14.4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 t="s">
        <v>54</v>
      </c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4"/>
      <c r="B81" s="17"/>
      <c r="C81" s="8"/>
      <c r="D81" s="18" t="s">
        <v>33</v>
      </c>
      <c r="E81" s="9"/>
      <c r="F81" s="19"/>
      <c r="G81" s="19"/>
      <c r="H81" s="19"/>
      <c r="I81" s="19"/>
      <c r="J81" s="19"/>
      <c r="K81" s="25"/>
      <c r="L81" s="19"/>
    </row>
    <row r="82" spans="1:12" ht="15.75" customHeight="1">
      <c r="A82" s="29">
        <f>A64</f>
        <v>1</v>
      </c>
      <c r="B82" s="30">
        <f>B64</f>
        <v>4</v>
      </c>
      <c r="C82" s="58" t="s">
        <v>4</v>
      </c>
      <c r="D82" s="59"/>
      <c r="E82" s="31"/>
      <c r="F82" s="32"/>
      <c r="G82" s="32"/>
      <c r="H82" s="32"/>
      <c r="I82" s="32"/>
      <c r="J82" s="32"/>
      <c r="K82" s="32"/>
      <c r="L82" s="32"/>
    </row>
    <row r="83" spans="1:12" ht="14.4">
      <c r="A83" s="20">
        <v>1</v>
      </c>
      <c r="B83" s="21">
        <v>5</v>
      </c>
      <c r="C83" s="22" t="s">
        <v>20</v>
      </c>
      <c r="D83" s="5" t="s">
        <v>21</v>
      </c>
      <c r="E83" s="39" t="s">
        <v>68</v>
      </c>
      <c r="F83" s="40">
        <v>150</v>
      </c>
      <c r="G83" s="40">
        <v>5.5</v>
      </c>
      <c r="H83" s="40">
        <v>4.8</v>
      </c>
      <c r="I83" s="40">
        <v>38.299999999999997</v>
      </c>
      <c r="J83" s="40">
        <v>191</v>
      </c>
      <c r="K83" s="41">
        <v>334</v>
      </c>
      <c r="L83" s="40"/>
    </row>
    <row r="84" spans="1:12" ht="14.4">
      <c r="A84" s="23"/>
      <c r="B84" s="15"/>
      <c r="C84" s="11"/>
      <c r="D84" s="6" t="s">
        <v>21</v>
      </c>
      <c r="E84" s="42" t="s">
        <v>55</v>
      </c>
      <c r="F84" s="43">
        <v>90</v>
      </c>
      <c r="G84" s="43">
        <v>8.65</v>
      </c>
      <c r="H84" s="43">
        <v>10.08</v>
      </c>
      <c r="I84" s="43">
        <v>12.73</v>
      </c>
      <c r="J84" s="43">
        <v>183.69</v>
      </c>
      <c r="K84" s="44" t="s">
        <v>56</v>
      </c>
      <c r="L84" s="43"/>
    </row>
    <row r="85" spans="1:12" ht="14.4">
      <c r="A85" s="23"/>
      <c r="B85" s="15"/>
      <c r="C85" s="11"/>
      <c r="D85" s="7" t="s">
        <v>22</v>
      </c>
      <c r="E85" s="42" t="s">
        <v>43</v>
      </c>
      <c r="F85" s="43">
        <v>200</v>
      </c>
      <c r="G85" s="43">
        <v>0.2</v>
      </c>
      <c r="H85" s="43">
        <v>0.1</v>
      </c>
      <c r="I85" s="43">
        <v>15</v>
      </c>
      <c r="J85" s="43">
        <v>60</v>
      </c>
      <c r="K85" s="44">
        <v>376</v>
      </c>
      <c r="L85" s="43"/>
    </row>
    <row r="86" spans="1:12" ht="14.4">
      <c r="A86" s="23"/>
      <c r="B86" s="15"/>
      <c r="C86" s="11"/>
      <c r="D86" s="7" t="s">
        <v>23</v>
      </c>
      <c r="E86" s="42" t="s">
        <v>49</v>
      </c>
      <c r="F86" s="43">
        <v>30</v>
      </c>
      <c r="G86" s="43">
        <v>3.2</v>
      </c>
      <c r="H86" s="43">
        <v>1.4</v>
      </c>
      <c r="I86" s="43">
        <v>13.1</v>
      </c>
      <c r="J86" s="43">
        <v>82.2</v>
      </c>
      <c r="K86" s="44" t="s">
        <v>42</v>
      </c>
      <c r="L86" s="43"/>
    </row>
    <row r="87" spans="1:12" ht="14.4">
      <c r="A87" s="23"/>
      <c r="B87" s="15"/>
      <c r="C87" s="11"/>
      <c r="D87" s="7" t="s">
        <v>24</v>
      </c>
      <c r="E87" s="42" t="s">
        <v>48</v>
      </c>
      <c r="F87" s="43" t="s">
        <v>48</v>
      </c>
      <c r="G87" s="43" t="s">
        <v>48</v>
      </c>
      <c r="H87" s="43" t="s">
        <v>48</v>
      </c>
      <c r="I87" s="43" t="s">
        <v>48</v>
      </c>
      <c r="J87" s="43" t="s">
        <v>48</v>
      </c>
      <c r="K87" s="44" t="s">
        <v>48</v>
      </c>
      <c r="L87" s="43"/>
    </row>
    <row r="88" spans="1:12" ht="14.4">
      <c r="A88" s="23"/>
      <c r="B88" s="15"/>
      <c r="C88" s="11"/>
      <c r="D88" s="6" t="s">
        <v>26</v>
      </c>
      <c r="E88" s="42" t="s">
        <v>69</v>
      </c>
      <c r="F88" s="43">
        <v>30</v>
      </c>
      <c r="G88" s="43">
        <v>0.45</v>
      </c>
      <c r="H88" s="43">
        <v>0.05</v>
      </c>
      <c r="I88" s="43">
        <v>2.6</v>
      </c>
      <c r="J88" s="43">
        <v>12.6</v>
      </c>
      <c r="K88" s="44">
        <v>54</v>
      </c>
      <c r="L88" s="43"/>
    </row>
    <row r="89" spans="1:12" ht="14.4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 t="s">
        <v>48</v>
      </c>
    </row>
    <row r="90" spans="1:12" ht="14.4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11">SUM(G83:G89)</f>
        <v>18</v>
      </c>
      <c r="H90" s="19">
        <f t="shared" ref="H90" si="12">SUM(H83:H89)</f>
        <v>16.43</v>
      </c>
      <c r="I90" s="19">
        <f t="shared" ref="I90" si="13">SUM(I83:I89)</f>
        <v>81.72999999999999</v>
      </c>
      <c r="J90" s="19">
        <f t="shared" ref="J90" si="14">SUM(J83:J89)</f>
        <v>529.49</v>
      </c>
      <c r="K90" s="25"/>
      <c r="L90" s="19">
        <v>82.8</v>
      </c>
    </row>
    <row r="91" spans="1:12" ht="14.4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 t="s">
        <v>50</v>
      </c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4"/>
      <c r="B100" s="17"/>
      <c r="C100" s="8"/>
      <c r="D100" s="18" t="s">
        <v>33</v>
      </c>
      <c r="E100" s="9"/>
      <c r="F100" s="19"/>
      <c r="G100" s="19"/>
      <c r="H100" s="19"/>
      <c r="I100" s="19"/>
      <c r="J100" s="19"/>
      <c r="K100" s="25"/>
      <c r="L100" s="19"/>
    </row>
    <row r="101" spans="1:12" ht="15.75" customHeight="1">
      <c r="A101" s="29">
        <f>A83</f>
        <v>1</v>
      </c>
      <c r="B101" s="30">
        <f>B83</f>
        <v>5</v>
      </c>
      <c r="C101" s="58" t="s">
        <v>4</v>
      </c>
      <c r="D101" s="59"/>
      <c r="E101" s="31"/>
      <c r="F101" s="32"/>
      <c r="G101" s="32"/>
      <c r="H101" s="32"/>
      <c r="I101" s="32"/>
      <c r="J101" s="32"/>
      <c r="K101" s="32"/>
      <c r="L101" s="32"/>
    </row>
    <row r="102" spans="1:12" ht="14.4">
      <c r="A102" s="20">
        <v>2</v>
      </c>
      <c r="B102" s="21">
        <v>1</v>
      </c>
      <c r="C102" s="22" t="s">
        <v>20</v>
      </c>
      <c r="D102" s="5" t="s">
        <v>21</v>
      </c>
      <c r="E102" s="39" t="s">
        <v>57</v>
      </c>
      <c r="F102" s="40">
        <v>200</v>
      </c>
      <c r="G102" s="40">
        <v>4.2</v>
      </c>
      <c r="H102" s="40">
        <v>7.6</v>
      </c>
      <c r="I102" s="40">
        <v>30.2</v>
      </c>
      <c r="J102" s="40">
        <v>206.4</v>
      </c>
      <c r="K102" s="41">
        <v>173</v>
      </c>
      <c r="L102" s="40"/>
    </row>
    <row r="103" spans="1:12" ht="14.4">
      <c r="A103" s="23"/>
      <c r="B103" s="15"/>
      <c r="C103" s="11"/>
      <c r="D103" s="6"/>
      <c r="E103" s="42" t="s">
        <v>48</v>
      </c>
      <c r="F103" s="43" t="s">
        <v>48</v>
      </c>
      <c r="G103" s="43" t="s">
        <v>48</v>
      </c>
      <c r="H103" s="43" t="s">
        <v>48</v>
      </c>
      <c r="I103" s="43" t="s">
        <v>48</v>
      </c>
      <c r="J103" s="43" t="s">
        <v>48</v>
      </c>
      <c r="K103" s="44" t="s">
        <v>48</v>
      </c>
      <c r="L103" s="43"/>
    </row>
    <row r="104" spans="1:12" ht="14.4">
      <c r="A104" s="23"/>
      <c r="B104" s="15"/>
      <c r="C104" s="11"/>
      <c r="D104" s="7" t="s">
        <v>22</v>
      </c>
      <c r="E104" s="42" t="s">
        <v>43</v>
      </c>
      <c r="F104" s="43">
        <v>200</v>
      </c>
      <c r="G104" s="43">
        <v>0.2</v>
      </c>
      <c r="H104" s="43">
        <v>0.1</v>
      </c>
      <c r="I104" s="43">
        <v>15</v>
      </c>
      <c r="J104" s="43">
        <v>60</v>
      </c>
      <c r="K104" s="44">
        <v>376</v>
      </c>
      <c r="L104" s="43"/>
    </row>
    <row r="105" spans="1:12" ht="14.4">
      <c r="A105" s="23"/>
      <c r="B105" s="15"/>
      <c r="C105" s="11"/>
      <c r="D105" s="7" t="s">
        <v>23</v>
      </c>
      <c r="E105" s="42" t="s">
        <v>71</v>
      </c>
      <c r="F105" s="43">
        <v>60</v>
      </c>
      <c r="G105" s="43">
        <v>5</v>
      </c>
      <c r="H105" s="43">
        <v>10.95</v>
      </c>
      <c r="I105" s="43">
        <v>18.53</v>
      </c>
      <c r="J105" s="43">
        <v>204.72</v>
      </c>
      <c r="K105" s="44" t="s">
        <v>63</v>
      </c>
      <c r="L105" s="43"/>
    </row>
    <row r="106" spans="1:12" ht="14.4">
      <c r="A106" s="23"/>
      <c r="B106" s="15"/>
      <c r="C106" s="11"/>
      <c r="D106" s="7" t="s">
        <v>24</v>
      </c>
      <c r="E106" s="42" t="s">
        <v>64</v>
      </c>
      <c r="F106" s="43">
        <v>100</v>
      </c>
      <c r="G106" s="43">
        <v>1.4</v>
      </c>
      <c r="H106" s="43">
        <v>0.3</v>
      </c>
      <c r="I106" s="43">
        <v>16</v>
      </c>
      <c r="J106" s="43">
        <v>72.3</v>
      </c>
      <c r="K106" s="44" t="s">
        <v>42</v>
      </c>
      <c r="L106" s="43"/>
    </row>
    <row r="107" spans="1:12" ht="14.4">
      <c r="A107" s="23"/>
      <c r="B107" s="15"/>
      <c r="C107" s="11"/>
      <c r="D107" s="6"/>
      <c r="E107" s="42" t="s">
        <v>48</v>
      </c>
      <c r="F107" s="43" t="s">
        <v>48</v>
      </c>
      <c r="G107" s="43" t="s">
        <v>48</v>
      </c>
      <c r="H107" s="43" t="s">
        <v>48</v>
      </c>
      <c r="I107" s="43" t="s">
        <v>48</v>
      </c>
      <c r="J107" s="43" t="s">
        <v>48</v>
      </c>
      <c r="K107" s="44" t="s">
        <v>48</v>
      </c>
      <c r="L107" s="43"/>
    </row>
    <row r="108" spans="1:12" ht="14.4">
      <c r="A108" s="23"/>
      <c r="B108" s="15"/>
      <c r="C108" s="11"/>
      <c r="D108" s="6"/>
      <c r="E108" s="42" t="s">
        <v>48</v>
      </c>
      <c r="F108" s="43" t="s">
        <v>48</v>
      </c>
      <c r="G108" s="43" t="s">
        <v>48</v>
      </c>
      <c r="H108" s="43" t="s">
        <v>48</v>
      </c>
      <c r="I108" s="43" t="s">
        <v>48</v>
      </c>
      <c r="J108" s="43" t="s">
        <v>48</v>
      </c>
      <c r="K108" s="44" t="s">
        <v>48</v>
      </c>
      <c r="L108" s="43" t="s">
        <v>48</v>
      </c>
    </row>
    <row r="109" spans="1:12" ht="14.4">
      <c r="A109" s="24"/>
      <c r="B109" s="17"/>
      <c r="C109" s="8"/>
      <c r="D109" s="18" t="s">
        <v>33</v>
      </c>
      <c r="E109" s="9"/>
      <c r="F109" s="19">
        <f>SUM(F102:F108)</f>
        <v>560</v>
      </c>
      <c r="G109" s="19">
        <f t="shared" ref="G109:J109" si="15">SUM(G102:G108)</f>
        <v>10.8</v>
      </c>
      <c r="H109" s="19">
        <f t="shared" si="15"/>
        <v>18.95</v>
      </c>
      <c r="I109" s="19">
        <f t="shared" si="15"/>
        <v>79.73</v>
      </c>
      <c r="J109" s="19">
        <f t="shared" si="15"/>
        <v>543.41999999999996</v>
      </c>
      <c r="K109" s="25"/>
      <c r="L109" s="19">
        <v>82.8</v>
      </c>
    </row>
    <row r="110" spans="1:12" ht="14.4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 t="s">
        <v>50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4"/>
      <c r="B119" s="17"/>
      <c r="C119" s="8"/>
      <c r="D119" s="18" t="s">
        <v>33</v>
      </c>
      <c r="E119" s="9"/>
      <c r="F119" s="19"/>
      <c r="G119" s="19"/>
      <c r="H119" s="19"/>
      <c r="I119" s="19"/>
      <c r="J119" s="19"/>
      <c r="K119" s="25"/>
      <c r="L119" s="19"/>
    </row>
    <row r="120" spans="1:12" ht="14.4">
      <c r="A120" s="29">
        <f>A102</f>
        <v>2</v>
      </c>
      <c r="B120" s="30">
        <f>B102</f>
        <v>1</v>
      </c>
      <c r="C120" s="58" t="s">
        <v>4</v>
      </c>
      <c r="D120" s="59"/>
      <c r="E120" s="31"/>
      <c r="F120" s="32"/>
      <c r="G120" s="32"/>
      <c r="H120" s="32"/>
      <c r="I120" s="32"/>
      <c r="J120" s="32"/>
      <c r="K120" s="32"/>
      <c r="L120" s="32"/>
    </row>
    <row r="121" spans="1:12" ht="14.4">
      <c r="A121" s="14">
        <v>2</v>
      </c>
      <c r="B121" s="15">
        <v>2</v>
      </c>
      <c r="C121" s="22" t="s">
        <v>20</v>
      </c>
      <c r="D121" s="5" t="s">
        <v>21</v>
      </c>
      <c r="E121" s="39" t="s">
        <v>58</v>
      </c>
      <c r="F121" s="40">
        <v>150</v>
      </c>
      <c r="G121" s="40">
        <v>11.3</v>
      </c>
      <c r="H121" s="40">
        <v>19.5</v>
      </c>
      <c r="I121" s="40">
        <v>2.2999999999999998</v>
      </c>
      <c r="J121" s="40">
        <v>238</v>
      </c>
      <c r="K121" s="41">
        <v>210</v>
      </c>
      <c r="L121" s="40"/>
    </row>
    <row r="122" spans="1:12" ht="14.4">
      <c r="A122" s="14"/>
      <c r="B122" s="15"/>
      <c r="C122" s="11"/>
      <c r="D122" s="6" t="s">
        <v>26</v>
      </c>
      <c r="E122" s="42" t="s">
        <v>59</v>
      </c>
      <c r="F122" s="43">
        <v>60</v>
      </c>
      <c r="G122" s="43">
        <v>1.8</v>
      </c>
      <c r="H122" s="43">
        <v>3.72</v>
      </c>
      <c r="I122" s="43">
        <v>3.72</v>
      </c>
      <c r="J122" s="43">
        <v>55.2</v>
      </c>
      <c r="K122" s="44">
        <v>75</v>
      </c>
      <c r="L122" s="43"/>
    </row>
    <row r="123" spans="1:12" ht="14.4">
      <c r="A123" s="14"/>
      <c r="B123" s="15"/>
      <c r="C123" s="11"/>
      <c r="D123" s="7" t="s">
        <v>22</v>
      </c>
      <c r="E123" s="42" t="s">
        <v>46</v>
      </c>
      <c r="F123" s="43">
        <v>200</v>
      </c>
      <c r="G123" s="43">
        <v>0.2</v>
      </c>
      <c r="H123" s="43"/>
      <c r="I123" s="43">
        <v>10.199999999999999</v>
      </c>
      <c r="J123" s="43">
        <v>41</v>
      </c>
      <c r="K123" s="44">
        <v>377</v>
      </c>
      <c r="L123" s="43"/>
    </row>
    <row r="124" spans="1:12" ht="14.4">
      <c r="A124" s="14"/>
      <c r="B124" s="15"/>
      <c r="C124" s="11"/>
      <c r="D124" s="7" t="s">
        <v>23</v>
      </c>
      <c r="E124" s="42" t="s">
        <v>41</v>
      </c>
      <c r="F124" s="43">
        <v>40</v>
      </c>
      <c r="G124" s="43">
        <v>2.6</v>
      </c>
      <c r="H124" s="43">
        <v>0.8</v>
      </c>
      <c r="I124" s="43">
        <v>18.399999999999999</v>
      </c>
      <c r="J124" s="43">
        <v>92</v>
      </c>
      <c r="K124" s="44" t="s">
        <v>42</v>
      </c>
      <c r="L124" s="43"/>
    </row>
    <row r="125" spans="1:12" ht="14.4">
      <c r="A125" s="14"/>
      <c r="B125" s="15"/>
      <c r="C125" s="11"/>
      <c r="D125" s="7" t="s">
        <v>72</v>
      </c>
      <c r="E125" s="42" t="s">
        <v>73</v>
      </c>
      <c r="F125" s="43">
        <v>50</v>
      </c>
      <c r="G125" s="43">
        <v>2.4</v>
      </c>
      <c r="H125" s="43">
        <v>3.5</v>
      </c>
      <c r="I125" s="43">
        <v>22.8</v>
      </c>
      <c r="J125" s="43">
        <v>108</v>
      </c>
      <c r="K125" s="44" t="s">
        <v>42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 t="s">
        <v>48</v>
      </c>
    </row>
    <row r="128" spans="1:12" ht="14.4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16">SUM(G121:G127)</f>
        <v>18.3</v>
      </c>
      <c r="H128" s="19">
        <f t="shared" si="16"/>
        <v>27.52</v>
      </c>
      <c r="I128" s="19">
        <f t="shared" si="16"/>
        <v>57.42</v>
      </c>
      <c r="J128" s="19">
        <f t="shared" si="16"/>
        <v>534.20000000000005</v>
      </c>
      <c r="K128" s="25"/>
      <c r="L128" s="19">
        <v>82.8</v>
      </c>
    </row>
    <row r="129" spans="1:12" ht="14.4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 t="s">
        <v>48</v>
      </c>
      <c r="K134" s="44"/>
      <c r="L134" s="43"/>
    </row>
    <row r="135" spans="1:12" ht="14.4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 t="s">
        <v>50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6"/>
      <c r="B138" s="17"/>
      <c r="C138" s="8"/>
      <c r="D138" s="18" t="s">
        <v>33</v>
      </c>
      <c r="E138" s="9"/>
      <c r="F138" s="19"/>
      <c r="G138" s="19"/>
      <c r="H138" s="19"/>
      <c r="I138" s="19"/>
      <c r="J138" s="19"/>
      <c r="K138" s="25"/>
      <c r="L138" s="19"/>
    </row>
    <row r="139" spans="1:12" ht="14.4">
      <c r="A139" s="33">
        <f>A121</f>
        <v>2</v>
      </c>
      <c r="B139" s="33">
        <f>B121</f>
        <v>2</v>
      </c>
      <c r="C139" s="58" t="s">
        <v>4</v>
      </c>
      <c r="D139" s="59"/>
      <c r="E139" s="31"/>
      <c r="F139" s="32"/>
      <c r="G139" s="32"/>
      <c r="H139" s="32"/>
      <c r="I139" s="32"/>
      <c r="J139" s="32"/>
      <c r="K139" s="32"/>
      <c r="L139" s="32"/>
    </row>
    <row r="140" spans="1:12" ht="14.4">
      <c r="A140" s="20">
        <v>2</v>
      </c>
      <c r="B140" s="21">
        <v>3</v>
      </c>
      <c r="C140" s="22" t="s">
        <v>20</v>
      </c>
      <c r="D140" s="5" t="s">
        <v>21</v>
      </c>
      <c r="E140" s="39" t="s">
        <v>74</v>
      </c>
      <c r="F140" s="40">
        <v>90</v>
      </c>
      <c r="G140" s="40">
        <v>10.15</v>
      </c>
      <c r="H140" s="40">
        <v>7</v>
      </c>
      <c r="I140" s="40">
        <v>3.37</v>
      </c>
      <c r="J140" s="40">
        <v>137.22</v>
      </c>
      <c r="K140" s="41" t="s">
        <v>75</v>
      </c>
      <c r="L140" s="40"/>
    </row>
    <row r="141" spans="1:12" ht="14.4">
      <c r="A141" s="23"/>
      <c r="B141" s="15"/>
      <c r="C141" s="11"/>
      <c r="D141" s="6" t="s">
        <v>21</v>
      </c>
      <c r="E141" s="42" t="s">
        <v>51</v>
      </c>
      <c r="F141" s="43">
        <v>150</v>
      </c>
      <c r="G141" s="43">
        <v>8.1999999999999993</v>
      </c>
      <c r="H141" s="43">
        <v>6.3</v>
      </c>
      <c r="I141" s="43">
        <v>38.700000000000003</v>
      </c>
      <c r="J141" s="43">
        <v>245</v>
      </c>
      <c r="K141" s="44">
        <v>171</v>
      </c>
      <c r="L141" s="43"/>
    </row>
    <row r="142" spans="1:12" ht="14.4">
      <c r="A142" s="23"/>
      <c r="B142" s="15"/>
      <c r="C142" s="11"/>
      <c r="D142" s="7" t="s">
        <v>22</v>
      </c>
      <c r="E142" s="42" t="s">
        <v>43</v>
      </c>
      <c r="F142" s="43">
        <v>200</v>
      </c>
      <c r="G142" s="43">
        <v>0.2</v>
      </c>
      <c r="H142" s="43">
        <v>0.1</v>
      </c>
      <c r="I142" s="43">
        <v>15</v>
      </c>
      <c r="J142" s="43">
        <v>60</v>
      </c>
      <c r="K142" s="44">
        <v>376</v>
      </c>
      <c r="L142" s="43"/>
    </row>
    <row r="143" spans="1:12" ht="15.75" customHeight="1">
      <c r="A143" s="23"/>
      <c r="B143" s="15"/>
      <c r="C143" s="11"/>
      <c r="D143" s="7" t="s">
        <v>23</v>
      </c>
      <c r="E143" s="42" t="s">
        <v>49</v>
      </c>
      <c r="F143" s="43">
        <v>30</v>
      </c>
      <c r="G143" s="43">
        <v>3.2</v>
      </c>
      <c r="H143" s="43">
        <v>1.4</v>
      </c>
      <c r="I143" s="43">
        <v>13.1</v>
      </c>
      <c r="J143" s="43">
        <v>82.2</v>
      </c>
      <c r="K143" s="44" t="s">
        <v>42</v>
      </c>
      <c r="L143" s="43"/>
    </row>
    <row r="144" spans="1:12" ht="14.4">
      <c r="A144" s="23"/>
      <c r="B144" s="15"/>
      <c r="C144" s="11"/>
      <c r="D144" s="7" t="s">
        <v>24</v>
      </c>
      <c r="E144" s="42" t="s">
        <v>48</v>
      </c>
      <c r="F144" s="43" t="s">
        <v>48</v>
      </c>
      <c r="G144" s="43" t="s">
        <v>48</v>
      </c>
      <c r="H144" s="43" t="s">
        <v>48</v>
      </c>
      <c r="I144" s="43" t="s">
        <v>48</v>
      </c>
      <c r="J144" s="43" t="s">
        <v>48</v>
      </c>
      <c r="K144" s="44" t="s">
        <v>48</v>
      </c>
      <c r="L144" s="43"/>
    </row>
    <row r="145" spans="1:12" ht="14.4">
      <c r="A145" s="23"/>
      <c r="B145" s="15"/>
      <c r="C145" s="11"/>
      <c r="D145" s="6" t="s">
        <v>26</v>
      </c>
      <c r="E145" s="42" t="s">
        <v>69</v>
      </c>
      <c r="F145" s="43">
        <v>30</v>
      </c>
      <c r="G145" s="43">
        <v>0.45</v>
      </c>
      <c r="H145" s="43">
        <v>0.05</v>
      </c>
      <c r="I145" s="43">
        <v>2.6</v>
      </c>
      <c r="J145" s="43">
        <v>12.6</v>
      </c>
      <c r="K145" s="44">
        <v>54</v>
      </c>
      <c r="L145" s="43"/>
    </row>
    <row r="146" spans="1:12" ht="14.4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 t="s">
        <v>48</v>
      </c>
    </row>
    <row r="147" spans="1:12" ht="14.4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17">SUM(G140:G146)</f>
        <v>22.2</v>
      </c>
      <c r="H147" s="19">
        <f t="shared" si="17"/>
        <v>14.850000000000001</v>
      </c>
      <c r="I147" s="19">
        <f t="shared" si="17"/>
        <v>72.77</v>
      </c>
      <c r="J147" s="19">
        <f t="shared" si="17"/>
        <v>537.0200000000001</v>
      </c>
      <c r="K147" s="25"/>
      <c r="L147" s="19">
        <v>82.8</v>
      </c>
    </row>
    <row r="148" spans="1:12" ht="14.4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 t="s">
        <v>50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4"/>
      <c r="B157" s="17"/>
      <c r="C157" s="8"/>
      <c r="D157" s="18" t="s">
        <v>33</v>
      </c>
      <c r="E157" s="9"/>
      <c r="F157" s="19"/>
      <c r="G157" s="19"/>
      <c r="H157" s="19"/>
      <c r="I157" s="19"/>
      <c r="J157" s="19"/>
      <c r="K157" s="25"/>
      <c r="L157" s="19"/>
    </row>
    <row r="158" spans="1:12" ht="14.4">
      <c r="A158" s="29">
        <f>A140</f>
        <v>2</v>
      </c>
      <c r="B158" s="30">
        <f>B140</f>
        <v>3</v>
      </c>
      <c r="C158" s="58" t="s">
        <v>4</v>
      </c>
      <c r="D158" s="59"/>
      <c r="E158" s="31"/>
      <c r="F158" s="32"/>
      <c r="G158" s="32"/>
      <c r="H158" s="32"/>
      <c r="I158" s="32"/>
      <c r="J158" s="32"/>
      <c r="K158" s="32"/>
      <c r="L158" s="32"/>
    </row>
    <row r="159" spans="1:12" ht="14.4">
      <c r="A159" s="20">
        <v>2</v>
      </c>
      <c r="B159" s="21">
        <v>4</v>
      </c>
      <c r="C159" s="22" t="s">
        <v>20</v>
      </c>
      <c r="D159" s="5" t="s">
        <v>21</v>
      </c>
      <c r="E159" s="39" t="s">
        <v>60</v>
      </c>
      <c r="F159" s="40">
        <v>200</v>
      </c>
      <c r="G159" s="40">
        <v>7.16</v>
      </c>
      <c r="H159" s="40">
        <v>9.4</v>
      </c>
      <c r="I159" s="40">
        <v>28.8</v>
      </c>
      <c r="J159" s="40">
        <v>291.89999999999998</v>
      </c>
      <c r="K159" s="41">
        <v>266</v>
      </c>
      <c r="L159" s="40"/>
    </row>
    <row r="160" spans="1:12" ht="14.4">
      <c r="A160" s="23"/>
      <c r="B160" s="15"/>
      <c r="C160" s="11"/>
      <c r="D160" s="6"/>
      <c r="E160" s="42" t="s">
        <v>48</v>
      </c>
      <c r="F160" s="43" t="s">
        <v>48</v>
      </c>
      <c r="G160" s="43" t="s">
        <v>48</v>
      </c>
      <c r="H160" s="43" t="s">
        <v>48</v>
      </c>
      <c r="I160" s="43" t="s">
        <v>48</v>
      </c>
      <c r="J160" s="43" t="s">
        <v>48</v>
      </c>
      <c r="K160" s="44" t="s">
        <v>48</v>
      </c>
      <c r="L160" s="43"/>
    </row>
    <row r="161" spans="1:12" ht="14.4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0.2</v>
      </c>
      <c r="H161" s="43"/>
      <c r="I161" s="43">
        <v>10.199999999999999</v>
      </c>
      <c r="J161" s="43">
        <v>41</v>
      </c>
      <c r="K161" s="44">
        <v>377</v>
      </c>
      <c r="L161" s="43"/>
    </row>
    <row r="162" spans="1:12" ht="14.4">
      <c r="A162" s="23"/>
      <c r="B162" s="15"/>
      <c r="C162" s="11"/>
      <c r="D162" s="7" t="s">
        <v>23</v>
      </c>
      <c r="E162" s="42" t="s">
        <v>62</v>
      </c>
      <c r="F162" s="43">
        <v>60</v>
      </c>
      <c r="G162" s="43">
        <v>5</v>
      </c>
      <c r="H162" s="43">
        <v>10.95</v>
      </c>
      <c r="I162" s="43">
        <v>18.53</v>
      </c>
      <c r="J162" s="43">
        <v>204.72</v>
      </c>
      <c r="K162" s="44" t="s">
        <v>63</v>
      </c>
      <c r="L162" s="43"/>
    </row>
    <row r="163" spans="1:12" ht="14.4">
      <c r="A163" s="23"/>
      <c r="B163" s="15"/>
      <c r="C163" s="11"/>
      <c r="D163" s="7" t="s">
        <v>24</v>
      </c>
      <c r="E163" s="42" t="s">
        <v>64</v>
      </c>
      <c r="F163" s="43">
        <v>100</v>
      </c>
      <c r="G163" s="43">
        <v>1.4</v>
      </c>
      <c r="H163" s="43">
        <v>0.3</v>
      </c>
      <c r="I163" s="43">
        <v>16</v>
      </c>
      <c r="J163" s="43">
        <v>72.3</v>
      </c>
      <c r="K163" s="44" t="s">
        <v>65</v>
      </c>
      <c r="L163" s="43"/>
    </row>
    <row r="164" spans="1:12" ht="14.4">
      <c r="A164" s="23"/>
      <c r="B164" s="15"/>
      <c r="C164" s="11"/>
      <c r="D164" s="6"/>
      <c r="E164" s="42" t="s">
        <v>48</v>
      </c>
      <c r="F164" s="43" t="s">
        <v>48</v>
      </c>
      <c r="G164" s="43" t="s">
        <v>48</v>
      </c>
      <c r="H164" s="43" t="s">
        <v>48</v>
      </c>
      <c r="I164" s="43" t="s">
        <v>48</v>
      </c>
      <c r="J164" s="43" t="s">
        <v>48</v>
      </c>
      <c r="K164" s="44" t="s">
        <v>48</v>
      </c>
      <c r="L164" s="43"/>
    </row>
    <row r="165" spans="1:12" ht="14.4">
      <c r="A165" s="23"/>
      <c r="B165" s="15"/>
      <c r="C165" s="11"/>
      <c r="D165" s="6"/>
      <c r="E165" s="42" t="s">
        <v>48</v>
      </c>
      <c r="F165" s="43" t="s">
        <v>48</v>
      </c>
      <c r="G165" s="43" t="s">
        <v>48</v>
      </c>
      <c r="H165" s="43" t="s">
        <v>48</v>
      </c>
      <c r="I165" s="43" t="s">
        <v>48</v>
      </c>
      <c r="J165" s="43" t="s">
        <v>48</v>
      </c>
      <c r="K165" s="44" t="s">
        <v>48</v>
      </c>
      <c r="L165" s="43" t="s">
        <v>48</v>
      </c>
    </row>
    <row r="166" spans="1:12" ht="14.4">
      <c r="A166" s="24"/>
      <c r="B166" s="17"/>
      <c r="C166" s="8"/>
      <c r="D166" s="18" t="s">
        <v>33</v>
      </c>
      <c r="E166" s="9"/>
      <c r="F166" s="19">
        <f>SUM(F159:F165)</f>
        <v>560</v>
      </c>
      <c r="G166" s="19">
        <f t="shared" ref="G166:J166" si="18">SUM(G159:G165)</f>
        <v>13.76</v>
      </c>
      <c r="H166" s="19">
        <f t="shared" si="18"/>
        <v>20.650000000000002</v>
      </c>
      <c r="I166" s="19">
        <f t="shared" si="18"/>
        <v>73.53</v>
      </c>
      <c r="J166" s="19">
        <f t="shared" si="18"/>
        <v>609.91999999999996</v>
      </c>
      <c r="K166" s="25"/>
      <c r="L166" s="19">
        <v>82.8</v>
      </c>
    </row>
    <row r="167" spans="1:12" ht="14.4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4"/>
      <c r="B176" s="17"/>
      <c r="C176" s="8"/>
      <c r="D176" s="18" t="s">
        <v>33</v>
      </c>
      <c r="E176" s="9"/>
      <c r="F176" s="19"/>
      <c r="G176" s="19"/>
      <c r="H176" s="19"/>
      <c r="I176" s="19"/>
      <c r="J176" s="19"/>
      <c r="K176" s="25"/>
      <c r="L176" s="19"/>
    </row>
    <row r="177" spans="1:12" ht="14.4">
      <c r="A177" s="29">
        <f>A159</f>
        <v>2</v>
      </c>
      <c r="B177" s="30">
        <f>B159</f>
        <v>4</v>
      </c>
      <c r="C177" s="58" t="s">
        <v>4</v>
      </c>
      <c r="D177" s="59"/>
      <c r="E177" s="31"/>
      <c r="F177" s="32"/>
      <c r="G177" s="32"/>
      <c r="H177" s="32"/>
      <c r="I177" s="32"/>
      <c r="J177" s="32"/>
      <c r="K177" s="32"/>
      <c r="L177" s="32"/>
    </row>
    <row r="178" spans="1:12" ht="14.4">
      <c r="A178" s="20">
        <v>2</v>
      </c>
      <c r="B178" s="21">
        <v>5</v>
      </c>
      <c r="C178" s="22" t="s">
        <v>20</v>
      </c>
      <c r="D178" s="5" t="s">
        <v>21</v>
      </c>
      <c r="E178" s="39" t="s">
        <v>61</v>
      </c>
      <c r="F178" s="40">
        <v>200</v>
      </c>
      <c r="G178" s="40">
        <v>8.6</v>
      </c>
      <c r="H178" s="40">
        <v>15</v>
      </c>
      <c r="I178" s="40">
        <v>46.7</v>
      </c>
      <c r="J178" s="40">
        <v>356.3</v>
      </c>
      <c r="K178" s="41">
        <v>204</v>
      </c>
      <c r="L178" s="40"/>
    </row>
    <row r="179" spans="1:12" ht="14.4">
      <c r="A179" s="23"/>
      <c r="B179" s="15"/>
      <c r="C179" s="11"/>
      <c r="D179" s="6"/>
      <c r="E179" s="42" t="s">
        <v>48</v>
      </c>
      <c r="F179" s="43" t="s">
        <v>48</v>
      </c>
      <c r="G179" s="43" t="s">
        <v>48</v>
      </c>
      <c r="H179" s="43" t="s">
        <v>48</v>
      </c>
      <c r="I179" s="43" t="s">
        <v>48</v>
      </c>
      <c r="J179" s="43" t="s">
        <v>48</v>
      </c>
      <c r="K179" s="44" t="s">
        <v>48</v>
      </c>
      <c r="L179" s="43"/>
    </row>
    <row r="180" spans="1:12" ht="14.4">
      <c r="A180" s="23"/>
      <c r="B180" s="15"/>
      <c r="C180" s="11"/>
      <c r="D180" s="7" t="s">
        <v>22</v>
      </c>
      <c r="E180" s="42" t="s">
        <v>43</v>
      </c>
      <c r="F180" s="43">
        <v>200</v>
      </c>
      <c r="G180" s="43">
        <v>0.2</v>
      </c>
      <c r="H180" s="43">
        <v>0.1</v>
      </c>
      <c r="I180" s="43">
        <v>15</v>
      </c>
      <c r="J180" s="43">
        <v>60</v>
      </c>
      <c r="K180" s="44">
        <v>376</v>
      </c>
      <c r="L180" s="43"/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 t="s">
        <v>48</v>
      </c>
      <c r="J181" s="43"/>
      <c r="K181" s="44"/>
      <c r="L181" s="43"/>
    </row>
    <row r="182" spans="1:12" ht="14.4">
      <c r="A182" s="23"/>
      <c r="B182" s="15"/>
      <c r="C182" s="11"/>
      <c r="D182" s="7" t="s">
        <v>24</v>
      </c>
      <c r="E182" s="42" t="s">
        <v>64</v>
      </c>
      <c r="F182" s="43">
        <v>100</v>
      </c>
      <c r="G182" s="43">
        <v>1.4</v>
      </c>
      <c r="H182" s="43">
        <v>0.3</v>
      </c>
      <c r="I182" s="43">
        <v>16</v>
      </c>
      <c r="J182" s="43">
        <v>72.3</v>
      </c>
      <c r="K182" s="44" t="s">
        <v>42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 t="s">
        <v>48</v>
      </c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 t="shared" ref="G185:J185" si="19">SUM(G178:G184)</f>
        <v>10.199999999999999</v>
      </c>
      <c r="H185" s="19">
        <f t="shared" si="19"/>
        <v>15.4</v>
      </c>
      <c r="I185" s="19">
        <f t="shared" si="19"/>
        <v>77.7</v>
      </c>
      <c r="J185" s="19">
        <f t="shared" si="19"/>
        <v>488.6</v>
      </c>
      <c r="K185" s="25"/>
      <c r="L185" s="19">
        <v>82.8</v>
      </c>
    </row>
    <row r="186" spans="1:12" ht="14.4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4"/>
      <c r="B195" s="17"/>
      <c r="C195" s="8"/>
      <c r="D195" s="18" t="s">
        <v>33</v>
      </c>
      <c r="E195" s="9"/>
      <c r="F195" s="19"/>
      <c r="G195" s="19"/>
      <c r="H195" s="19"/>
      <c r="I195" s="19"/>
      <c r="J195" s="19"/>
      <c r="K195" s="25"/>
      <c r="L195" s="19"/>
    </row>
    <row r="196" spans="1:12" ht="14.4">
      <c r="A196" s="29">
        <f>A178</f>
        <v>2</v>
      </c>
      <c r="B196" s="30">
        <f>B178</f>
        <v>5</v>
      </c>
      <c r="C196" s="58" t="s">
        <v>4</v>
      </c>
      <c r="D196" s="59"/>
      <c r="E196" s="31"/>
      <c r="F196" s="32"/>
      <c r="G196" s="32">
        <v>176.78</v>
      </c>
      <c r="H196" s="32"/>
      <c r="I196" s="32"/>
      <c r="J196" s="32"/>
      <c r="K196" s="32"/>
      <c r="L196" s="32"/>
    </row>
    <row r="197" spans="1:12">
      <c r="A197" s="27"/>
      <c r="B197" s="28"/>
      <c r="C197" s="60" t="s">
        <v>5</v>
      </c>
      <c r="D197" s="60"/>
      <c r="E197" s="60"/>
      <c r="F197" s="34">
        <v>5220</v>
      </c>
      <c r="G197" s="34">
        <f>(G25+G44+G63+G82+G101+G120+G139+G158+G177+G196)/(IF(176.78,0,1)+IF(G44=0,0,1)+IF(G63=0,0,1)+IF(G82=0,0,1)+IF(G101=0,0,1)+IF(G120=0,0,1)+IF(G139=0,0,1)+IF(G158=0,0,1)+IF(G177=0,0,1)+IF(G196=0,0,1))</f>
        <v>176.78</v>
      </c>
      <c r="H197" s="34">
        <v>199.37</v>
      </c>
      <c r="I197" s="34">
        <v>744.19</v>
      </c>
      <c r="J197" s="34">
        <v>5468.11</v>
      </c>
      <c r="K197" s="34"/>
      <c r="L197" s="34">
        <v>828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2024-01-09T05:27:44Z</cp:lastPrinted>
  <dcterms:created xsi:type="dcterms:W3CDTF">2022-05-16T14:23:56Z</dcterms:created>
  <dcterms:modified xsi:type="dcterms:W3CDTF">2025-01-16T16:23:23Z</dcterms:modified>
</cp:coreProperties>
</file>